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1"/>
  </bookViews>
  <sheets>
    <sheet name="рус" sheetId="1" r:id="rId1"/>
    <sheet name="каз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<sst xmlns="http://schemas.openxmlformats.org/spreadsheetml/2006/main" count="97" uniqueCount="53">
  <si>
    <t xml:space="preserve">Среднее образование </t>
  </si>
  <si>
    <t>ед. изм.</t>
  </si>
  <si>
    <t>2022 год</t>
  </si>
  <si>
    <t>годовой план</t>
  </si>
  <si>
    <t>факт на 1 января 2023 года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</si>
  <si>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</si>
  <si>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</si>
  <si>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</si>
  <si>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</si>
  <si>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</si>
  <si>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</si>
  <si>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</si>
  <si>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</si>
  <si>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</si>
  <si>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</si>
  <si>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</si>
  <si>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</si>
  <si>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</si>
  <si>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</si>
  <si>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t>3.3. Прочий педагогический персонал (педагог-психолог, социальный педагог, вожатый и др.)</t>
  </si>
  <si>
    <t>3.4. Вспомогательный и технический персонал</t>
  </si>
  <si>
    <t>4. Налоги и другие обязательные платежи в бюджет</t>
  </si>
  <si>
    <t>5. Коммунальные расходы (свет, вода, отопление, связь,интернет, ареднда помещений и др.)</t>
  </si>
  <si>
    <t>5. Текущий ремонт помещений и оборудования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</si>
  <si>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</si>
  <si>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</si>
  <si>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Орта білім</t>
  </si>
  <si>
    <t>2022 жыл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</si>
  <si>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</si>
  <si>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</si>
  <si>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</si>
  <si>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</si>
  <si>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</si>
  <si>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мың теңге </t>
  </si>
  <si>
    <t>2. Барлық шығындар, мың теңге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</si>
  <si>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</si>
  <si>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</si>
  <si>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</si>
  <si>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</si>
  <si>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</si>
  <si>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</si>
  <si>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</si>
  <si>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теңге </t>
  </si>
  <si>
    <t>3.2. Негізгі қызметкер - мұғалім</t>
  </si>
  <si>
    <t>орташа айлық еңбекақы 1 бірл.</t>
  </si>
  <si>
    <t>3.3. Өзге педагогикалық қызметкер (педагог-психолог, әлеуметтік педагог, тәлімгер және басқалар)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</si>
  <si>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</si>
  <si>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</si>
  <si>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</si>
  <si>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 Коммуналдық шығындар  (жарық, су, жылу, байланыс, интернет, ораналасымдарды жалға алу және басқа)</t>
  </si>
  <si>
    <t>5.Үй-жайларды және жабдықтарды ағымдағы жөндеу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</si>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</sst>
</file>

<file path=xl/styles.xml><?xml version="1.0" encoding="utf-8"?>
<styleSheet xmlns="http://schemas.openxmlformats.org/spreadsheetml/2006/main">
  <numFmts count="4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</numFmts>
  <fonts count="26">
    <font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b/>
      <sz val="10"/>
      <name val="Times New Roman"/>
      <charset val="204"/>
    </font>
    <font>
      <sz val="10"/>
      <name val="Times New Roman"/>
      <charset val="204"/>
    </font>
    <font>
      <sz val="10"/>
      <name val="Noto Serif"/>
      <charset val="134"/>
    </font>
    <font>
      <sz val="11"/>
      <name val="Times New Roman"/>
      <charset val="204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0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6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view="pageBreakPreview" zoomScaleNormal="100" topLeftCell="A12" workbookViewId="0">
      <selection activeCell="A1" sqref="A1:D25"/>
    </sheetView>
  </sheetViews>
  <sheetFormatPr defaultColWidth="9" defaultRowHeight="15" outlineLevelCol="3"/>
  <cols>
    <col min="1" max="1" width="71.8571428571429" style="11" customWidth="1"/>
    <col min="2" max="2" width="14.5714285714286" style="11" customWidth="1"/>
    <col min="3" max="3" width="16.2857142857143" style="11" customWidth="1"/>
    <col min="4" max="4" width="20.7142857142857" style="11" customWidth="1"/>
    <col min="5" max="16384" width="9.14285714285714" style="11"/>
  </cols>
  <sheetData>
    <row r="1" spans="1:4">
      <c r="A1" s="12" t="s">
        <v>0</v>
      </c>
      <c r="B1" s="13" t="s">
        <v>1</v>
      </c>
      <c r="C1" s="14" t="s">
        <v>2</v>
      </c>
      <c r="D1" s="15"/>
    </row>
    <row r="2" ht="25.5" spans="1:4">
      <c r="A2" s="16"/>
      <c r="B2" s="13"/>
      <c r="C2" s="13" t="s">
        <v>3</v>
      </c>
      <c r="D2" s="17" t="s">
        <v>4</v>
      </c>
    </row>
    <row r="3" spans="1:4">
      <c r="A3" s="18" t="s">
        <v>5</v>
      </c>
      <c r="B3" s="18" t="s">
        <v>6</v>
      </c>
      <c r="C3" s="6">
        <v>31</v>
      </c>
      <c r="D3" s="6">
        <f>C3</f>
        <v>31</v>
      </c>
    </row>
    <row r="4" spans="1:4">
      <c r="A4" s="18" t="s">
        <v>7</v>
      </c>
      <c r="B4" s="18" t="s">
        <v>8</v>
      </c>
      <c r="C4" s="6">
        <v>1569.8</v>
      </c>
      <c r="D4" s="6">
        <f t="shared" ref="D4:D25" si="0">C4</f>
        <v>1569.8</v>
      </c>
    </row>
    <row r="5" spans="1:4">
      <c r="A5" s="18" t="s">
        <v>9</v>
      </c>
      <c r="B5" s="18" t="s">
        <v>8</v>
      </c>
      <c r="C5" s="6">
        <v>48662.6</v>
      </c>
      <c r="D5" s="6">
        <f t="shared" si="0"/>
        <v>48662.6</v>
      </c>
    </row>
    <row r="6" spans="1:4">
      <c r="A6" s="18" t="s">
        <v>10</v>
      </c>
      <c r="B6" s="18"/>
      <c r="C6" s="6"/>
      <c r="D6" s="6">
        <f t="shared" si="0"/>
        <v>0</v>
      </c>
    </row>
    <row r="7" spans="1:4">
      <c r="A7" s="18" t="s">
        <v>11</v>
      </c>
      <c r="B7" s="18" t="s">
        <v>8</v>
      </c>
      <c r="C7" s="6">
        <v>45239.5</v>
      </c>
      <c r="D7" s="6">
        <f t="shared" si="0"/>
        <v>45239.5</v>
      </c>
    </row>
    <row r="8" spans="1:4">
      <c r="A8" s="18" t="s">
        <v>12</v>
      </c>
      <c r="B8" s="18"/>
      <c r="C8" s="6"/>
      <c r="D8" s="6">
        <f t="shared" si="0"/>
        <v>0</v>
      </c>
    </row>
    <row r="9" spans="1:4">
      <c r="A9" s="18" t="s">
        <v>13</v>
      </c>
      <c r="B9" s="18" t="s">
        <v>8</v>
      </c>
      <c r="C9" s="8">
        <v>2349.8</v>
      </c>
      <c r="D9" s="6">
        <f t="shared" si="0"/>
        <v>2349.8</v>
      </c>
    </row>
    <row r="10" spans="1:4">
      <c r="A10" s="18" t="s">
        <v>14</v>
      </c>
      <c r="B10" s="18" t="s">
        <v>15</v>
      </c>
      <c r="C10" s="8">
        <v>1</v>
      </c>
      <c r="D10" s="6">
        <f t="shared" si="0"/>
        <v>1</v>
      </c>
    </row>
    <row r="11" spans="1:4">
      <c r="A11" s="18" t="s">
        <v>16</v>
      </c>
      <c r="B11" s="18" t="s">
        <v>17</v>
      </c>
      <c r="C11" s="8">
        <f>C9/C10/12*1000</f>
        <v>195816.666666667</v>
      </c>
      <c r="D11" s="6">
        <f t="shared" si="0"/>
        <v>195816.666666667</v>
      </c>
    </row>
    <row r="12" spans="1:4">
      <c r="A12" s="18" t="s">
        <v>18</v>
      </c>
      <c r="B12" s="18" t="s">
        <v>8</v>
      </c>
      <c r="C12" s="8">
        <v>22683.8</v>
      </c>
      <c r="D12" s="6">
        <f t="shared" si="0"/>
        <v>22683.8</v>
      </c>
    </row>
    <row r="13" spans="1:4">
      <c r="A13" s="19" t="s">
        <v>14</v>
      </c>
      <c r="B13" s="18" t="s">
        <v>15</v>
      </c>
      <c r="C13" s="8">
        <v>9.71</v>
      </c>
      <c r="D13" s="6">
        <f t="shared" si="0"/>
        <v>9.71</v>
      </c>
    </row>
    <row r="14" spans="1:4">
      <c r="A14" s="19" t="s">
        <v>16</v>
      </c>
      <c r="B14" s="18" t="s">
        <v>17</v>
      </c>
      <c r="C14" s="8">
        <f>C12/C13/12*1000</f>
        <v>194677.308616547</v>
      </c>
      <c r="D14" s="6">
        <f t="shared" si="0"/>
        <v>194677.308616547</v>
      </c>
    </row>
    <row r="15" ht="25.5" spans="1:4">
      <c r="A15" s="19" t="s">
        <v>19</v>
      </c>
      <c r="B15" s="20" t="s">
        <v>8</v>
      </c>
      <c r="C15" s="9">
        <v>3506.5</v>
      </c>
      <c r="D15" s="6">
        <f t="shared" si="0"/>
        <v>3506.5</v>
      </c>
    </row>
    <row r="16" spans="1:4">
      <c r="A16" s="19" t="s">
        <v>14</v>
      </c>
      <c r="B16" s="18" t="s">
        <v>15</v>
      </c>
      <c r="C16" s="8">
        <v>1.5</v>
      </c>
      <c r="D16" s="6">
        <f t="shared" si="0"/>
        <v>1.5</v>
      </c>
    </row>
    <row r="17" spans="1:4">
      <c r="A17" s="19" t="s">
        <v>16</v>
      </c>
      <c r="B17" s="18" t="s">
        <v>17</v>
      </c>
      <c r="C17" s="8">
        <f>C15/12/C16*1000</f>
        <v>194805.555555556</v>
      </c>
      <c r="D17" s="6">
        <f t="shared" si="0"/>
        <v>194805.555555556</v>
      </c>
    </row>
    <row r="18" spans="1:4">
      <c r="A18" s="19" t="s">
        <v>20</v>
      </c>
      <c r="B18" s="18" t="s">
        <v>8</v>
      </c>
      <c r="C18" s="8">
        <v>16699.3</v>
      </c>
      <c r="D18" s="6">
        <f t="shared" si="0"/>
        <v>16699.3</v>
      </c>
    </row>
    <row r="19" spans="1:4">
      <c r="A19" s="19" t="s">
        <v>14</v>
      </c>
      <c r="B19" s="18" t="s">
        <v>15</v>
      </c>
      <c r="C19" s="8">
        <v>7.15</v>
      </c>
      <c r="D19" s="6">
        <f t="shared" si="0"/>
        <v>7.15</v>
      </c>
    </row>
    <row r="20" spans="1:4">
      <c r="A20" s="19" t="s">
        <v>16</v>
      </c>
      <c r="B20" s="18" t="s">
        <v>17</v>
      </c>
      <c r="C20" s="8">
        <f>C18/C19/12*1000</f>
        <v>194630.536130536</v>
      </c>
      <c r="D20" s="6">
        <f t="shared" si="0"/>
        <v>194630.536130536</v>
      </c>
    </row>
    <row r="21" spans="1:4">
      <c r="A21" s="19" t="s">
        <v>21</v>
      </c>
      <c r="B21" s="18" t="s">
        <v>8</v>
      </c>
      <c r="C21" s="8">
        <v>2784</v>
      </c>
      <c r="D21" s="6">
        <f t="shared" si="0"/>
        <v>2784</v>
      </c>
    </row>
    <row r="22" ht="25.5" spans="1:4">
      <c r="A22" s="19" t="s">
        <v>22</v>
      </c>
      <c r="B22" s="21" t="s">
        <v>8</v>
      </c>
      <c r="C22" s="9">
        <v>435</v>
      </c>
      <c r="D22" s="6">
        <f t="shared" si="0"/>
        <v>435</v>
      </c>
    </row>
    <row r="23" spans="1:4">
      <c r="A23" s="19" t="s">
        <v>23</v>
      </c>
      <c r="B23" s="18" t="s">
        <v>8</v>
      </c>
      <c r="C23" s="8">
        <v>188</v>
      </c>
      <c r="D23" s="6">
        <f t="shared" si="0"/>
        <v>188</v>
      </c>
    </row>
    <row r="24" spans="1:4">
      <c r="A24" s="22" t="s">
        <v>24</v>
      </c>
      <c r="B24" s="21" t="s">
        <v>8</v>
      </c>
      <c r="C24" s="9">
        <v>0</v>
      </c>
      <c r="D24" s="6">
        <f t="shared" si="0"/>
        <v>0</v>
      </c>
    </row>
    <row r="25" ht="25.5" spans="1:4">
      <c r="A25" s="19" t="s">
        <v>25</v>
      </c>
      <c r="B25" s="21" t="s">
        <v>8</v>
      </c>
      <c r="C25" s="9">
        <v>15</v>
      </c>
      <c r="D25" s="6">
        <f t="shared" si="0"/>
        <v>15</v>
      </c>
    </row>
  </sheetData>
  <mergeCells count="3">
    <mergeCell ref="C1:D1"/>
    <mergeCell ref="A1:A2"/>
    <mergeCell ref="B1:B2"/>
  </mergeCells>
  <pageMargins left="0.7" right="0.7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6" workbookViewId="0">
      <selection activeCell="A1" sqref="A1:D25"/>
    </sheetView>
  </sheetViews>
  <sheetFormatPr defaultColWidth="9" defaultRowHeight="12.75" outlineLevelCol="3"/>
  <cols>
    <col min="1" max="1" width="71.8571428571429" style="1" customWidth="1"/>
    <col min="2" max="2" width="9.57142857142857" style="1" customWidth="1"/>
    <col min="3" max="4" width="16.2857142857143" style="1" customWidth="1"/>
    <col min="5" max="16384" width="9.14285714285714" style="1"/>
  </cols>
  <sheetData>
    <row r="1" ht="15" customHeight="1" spans="1:4">
      <c r="A1" s="2" t="s">
        <v>26</v>
      </c>
      <c r="B1" s="3"/>
      <c r="C1" s="4" t="s">
        <v>27</v>
      </c>
      <c r="D1" s="4"/>
    </row>
    <row r="2" ht="15" customHeight="1" spans="1:4">
      <c r="A2" s="5"/>
      <c r="B2" s="3"/>
      <c r="C2" s="3" t="s">
        <v>28</v>
      </c>
      <c r="D2" s="3" t="s">
        <v>29</v>
      </c>
    </row>
    <row r="3" ht="15" customHeight="1" spans="1:4">
      <c r="A3" s="3" t="s">
        <v>30</v>
      </c>
      <c r="B3" s="3" t="s">
        <v>31</v>
      </c>
      <c r="C3" s="6">
        <v>31</v>
      </c>
      <c r="D3" s="6">
        <f>C3</f>
        <v>31</v>
      </c>
    </row>
    <row r="4" ht="15" customHeight="1" spans="1:4">
      <c r="A4" s="3" t="s">
        <v>32</v>
      </c>
      <c r="B4" s="3" t="s">
        <v>33</v>
      </c>
      <c r="C4" s="6">
        <v>1569.8</v>
      </c>
      <c r="D4" s="6">
        <f t="shared" ref="D4:D26" si="0">C4</f>
        <v>1569.8</v>
      </c>
    </row>
    <row r="5" ht="15" customHeight="1" spans="1:4">
      <c r="A5" s="3" t="s">
        <v>34</v>
      </c>
      <c r="B5" s="3" t="s">
        <v>33</v>
      </c>
      <c r="C5" s="6">
        <v>48662.6</v>
      </c>
      <c r="D5" s="6">
        <f t="shared" si="0"/>
        <v>48662.6</v>
      </c>
    </row>
    <row r="6" ht="15" customHeight="1" spans="1:4">
      <c r="A6" s="3" t="s">
        <v>35</v>
      </c>
      <c r="B6" s="7"/>
      <c r="C6" s="6"/>
      <c r="D6" s="6">
        <f t="shared" si="0"/>
        <v>0</v>
      </c>
    </row>
    <row r="7" ht="15" customHeight="1" spans="1:4">
      <c r="A7" s="3" t="s">
        <v>36</v>
      </c>
      <c r="B7" s="3" t="s">
        <v>33</v>
      </c>
      <c r="C7" s="6">
        <v>45239.5</v>
      </c>
      <c r="D7" s="6">
        <f t="shared" si="0"/>
        <v>45239.5</v>
      </c>
    </row>
    <row r="8" ht="15" customHeight="1" spans="1:4">
      <c r="A8" s="3" t="s">
        <v>37</v>
      </c>
      <c r="B8" s="7"/>
      <c r="C8" s="6"/>
      <c r="D8" s="6">
        <f t="shared" si="0"/>
        <v>0</v>
      </c>
    </row>
    <row r="9" ht="15" customHeight="1" spans="1:4">
      <c r="A9" s="3" t="s">
        <v>38</v>
      </c>
      <c r="B9" s="3" t="s">
        <v>33</v>
      </c>
      <c r="C9" s="8">
        <v>2349.8</v>
      </c>
      <c r="D9" s="6">
        <f t="shared" si="0"/>
        <v>2349.8</v>
      </c>
    </row>
    <row r="10" ht="15" customHeight="1" spans="1:4">
      <c r="A10" s="3" t="s">
        <v>39</v>
      </c>
      <c r="B10" s="3" t="s">
        <v>40</v>
      </c>
      <c r="C10" s="8">
        <v>1</v>
      </c>
      <c r="D10" s="6">
        <f t="shared" si="0"/>
        <v>1</v>
      </c>
    </row>
    <row r="11" ht="15" customHeight="1" spans="1:4">
      <c r="A11" s="3" t="s">
        <v>41</v>
      </c>
      <c r="B11" s="3" t="s">
        <v>42</v>
      </c>
      <c r="C11" s="8">
        <f>C9/C10/12*1000</f>
        <v>195816.666666667</v>
      </c>
      <c r="D11" s="6">
        <f t="shared" si="0"/>
        <v>195816.666666667</v>
      </c>
    </row>
    <row r="12" ht="15" customHeight="1" spans="1:4">
      <c r="A12" s="3" t="s">
        <v>43</v>
      </c>
      <c r="B12" s="3" t="s">
        <v>33</v>
      </c>
      <c r="C12" s="8">
        <v>22683.8</v>
      </c>
      <c r="D12" s="6">
        <f t="shared" si="0"/>
        <v>22683.8</v>
      </c>
    </row>
    <row r="13" ht="15" customHeight="1" spans="1:4">
      <c r="A13" s="3" t="s">
        <v>39</v>
      </c>
      <c r="B13" s="3" t="s">
        <v>40</v>
      </c>
      <c r="C13" s="8">
        <v>9.71</v>
      </c>
      <c r="D13" s="6">
        <f t="shared" si="0"/>
        <v>9.71</v>
      </c>
    </row>
    <row r="14" ht="15" customHeight="1" spans="1:4">
      <c r="A14" s="3" t="s">
        <v>44</v>
      </c>
      <c r="B14" s="3" t="s">
        <v>42</v>
      </c>
      <c r="C14" s="8">
        <f>C12/C13/12*1000</f>
        <v>194677.308616547</v>
      </c>
      <c r="D14" s="6">
        <f t="shared" si="0"/>
        <v>194677.308616547</v>
      </c>
    </row>
    <row r="15" ht="25.5" spans="1:4">
      <c r="A15" s="3" t="s">
        <v>45</v>
      </c>
      <c r="B15" s="3" t="s">
        <v>33</v>
      </c>
      <c r="C15" s="9">
        <v>3506.5</v>
      </c>
      <c r="D15" s="6">
        <f t="shared" si="0"/>
        <v>3506.5</v>
      </c>
    </row>
    <row r="16" ht="15" customHeight="1" spans="1:4">
      <c r="A16" s="3" t="s">
        <v>39</v>
      </c>
      <c r="B16" s="3" t="s">
        <v>40</v>
      </c>
      <c r="C16" s="8">
        <v>1.5</v>
      </c>
      <c r="D16" s="6">
        <f t="shared" si="0"/>
        <v>1.5</v>
      </c>
    </row>
    <row r="17" ht="15" customHeight="1" spans="1:4">
      <c r="A17" s="3" t="s">
        <v>41</v>
      </c>
      <c r="B17" s="3" t="s">
        <v>42</v>
      </c>
      <c r="C17" s="8">
        <f>C15/12/C16*1000</f>
        <v>194805.555555556</v>
      </c>
      <c r="D17" s="6">
        <f t="shared" si="0"/>
        <v>194805.555555556</v>
      </c>
    </row>
    <row r="18" ht="15" customHeight="1" spans="1:4">
      <c r="A18" s="3" t="s">
        <v>46</v>
      </c>
      <c r="B18" s="3" t="s">
        <v>33</v>
      </c>
      <c r="C18" s="8">
        <v>16699.3</v>
      </c>
      <c r="D18" s="6">
        <f t="shared" si="0"/>
        <v>16699.3</v>
      </c>
    </row>
    <row r="19" ht="15" customHeight="1" spans="1:4">
      <c r="A19" s="3" t="s">
        <v>39</v>
      </c>
      <c r="B19" s="3" t="s">
        <v>40</v>
      </c>
      <c r="C19" s="8">
        <v>7.15</v>
      </c>
      <c r="D19" s="6">
        <f t="shared" si="0"/>
        <v>7.15</v>
      </c>
    </row>
    <row r="20" ht="15" customHeight="1" spans="1:4">
      <c r="A20" s="3" t="s">
        <v>47</v>
      </c>
      <c r="B20" s="3" t="s">
        <v>42</v>
      </c>
      <c r="C20" s="8">
        <f>C18/C19/12*1000</f>
        <v>194630.536130536</v>
      </c>
      <c r="D20" s="6">
        <f t="shared" si="0"/>
        <v>194630.536130536</v>
      </c>
    </row>
    <row r="21" ht="15" customHeight="1" spans="1:4">
      <c r="A21" s="3" t="s">
        <v>48</v>
      </c>
      <c r="B21" s="3" t="s">
        <v>33</v>
      </c>
      <c r="C21" s="8">
        <v>2784</v>
      </c>
      <c r="D21" s="6">
        <f t="shared" si="0"/>
        <v>2784</v>
      </c>
    </row>
    <row r="22" ht="24" customHeight="1" spans="1:4">
      <c r="A22" s="3" t="s">
        <v>49</v>
      </c>
      <c r="B22" s="3" t="s">
        <v>33</v>
      </c>
      <c r="C22" s="9">
        <v>435</v>
      </c>
      <c r="D22" s="6">
        <f t="shared" si="0"/>
        <v>435</v>
      </c>
    </row>
    <row r="23" ht="15" customHeight="1" spans="1:4">
      <c r="A23" s="3" t="s">
        <v>50</v>
      </c>
      <c r="B23" s="3" t="s">
        <v>33</v>
      </c>
      <c r="C23" s="8">
        <v>188</v>
      </c>
      <c r="D23" s="6">
        <f t="shared" si="0"/>
        <v>188</v>
      </c>
    </row>
    <row r="24" ht="15" customHeight="1" spans="1:4">
      <c r="A24" s="3" t="s">
        <v>51</v>
      </c>
      <c r="B24" s="3" t="s">
        <v>33</v>
      </c>
      <c r="C24" s="9">
        <v>0</v>
      </c>
      <c r="D24" s="6">
        <f t="shared" si="0"/>
        <v>0</v>
      </c>
    </row>
    <row r="25" ht="15" customHeight="1" spans="1:4">
      <c r="A25" s="3" t="s">
        <v>52</v>
      </c>
      <c r="B25" s="3" t="s">
        <v>33</v>
      </c>
      <c r="C25" s="10">
        <v>15</v>
      </c>
      <c r="D25" s="6">
        <f t="shared" si="0"/>
        <v>15</v>
      </c>
    </row>
    <row r="26" ht="15" customHeight="1" spans="4:4">
      <c r="D26" s="6"/>
    </row>
    <row r="27" ht="15" customHeight="1"/>
    <row r="28" ht="15" customHeight="1"/>
    <row r="29" ht="15" customHeight="1"/>
  </sheetData>
  <mergeCells count="3">
    <mergeCell ref="C1:D1"/>
    <mergeCell ref="A1:A2"/>
    <mergeCell ref="B1:B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created xsi:type="dcterms:W3CDTF">2006-09-16T00:00:00Z</dcterms:created>
  <dcterms:modified xsi:type="dcterms:W3CDTF">2023-02-16T08:18:38Z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5D47ED8254F74DB78209FBDA6EADDE0A</vt:lpwstr>
  </property>
  <property fmtid="{D5CDD505-2E9C-101B-9397-08002B2CF9AE}" pid="3" name="KSOProductBuildVer">
    <vt:lpwstr>1049-11.2.0.11440</vt:lpwstr>
  </property>
</Properties>
</file>